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10680"/>
  </bookViews>
  <sheets>
    <sheet name="201012121128077219110OFF2341324" sheetId="1" r:id="rId1"/>
  </sheets>
  <calcPr calcId="124519"/>
</workbook>
</file>

<file path=xl/calcChain.xml><?xml version="1.0" encoding="utf-8"?>
<calcChain xmlns="http://schemas.openxmlformats.org/spreadsheetml/2006/main">
  <c r="R13" i="1"/>
  <c r="Q13"/>
  <c r="P13"/>
  <c r="O13"/>
  <c r="N13"/>
  <c r="M13"/>
  <c r="L13"/>
  <c r="K13"/>
  <c r="J13"/>
  <c r="I13"/>
  <c r="H13"/>
  <c r="G13"/>
  <c r="F13"/>
  <c r="E13"/>
  <c r="D13"/>
  <c r="C13"/>
  <c r="B13"/>
  <c r="R11"/>
  <c r="Q11"/>
  <c r="P11"/>
  <c r="O11"/>
  <c r="N11"/>
  <c r="M11"/>
  <c r="L11"/>
  <c r="K11"/>
  <c r="J11"/>
  <c r="I11"/>
  <c r="H11"/>
  <c r="G11"/>
  <c r="F11"/>
  <c r="E11"/>
  <c r="D11"/>
  <c r="C11"/>
  <c r="B11"/>
  <c r="R7"/>
  <c r="Q7"/>
  <c r="Q9" s="1"/>
  <c r="P7"/>
  <c r="O7"/>
  <c r="O9" s="1"/>
  <c r="N7"/>
  <c r="M7"/>
  <c r="M9" s="1"/>
  <c r="L7"/>
  <c r="K7"/>
  <c r="K9" s="1"/>
  <c r="J7"/>
  <c r="B9" s="1"/>
  <c r="I7"/>
  <c r="I9" s="1"/>
  <c r="H7"/>
  <c r="H9" s="1"/>
  <c r="G7"/>
  <c r="G9" s="1"/>
  <c r="F7"/>
  <c r="F9" s="1"/>
  <c r="E7"/>
  <c r="E9" s="1"/>
  <c r="D7"/>
  <c r="D9" s="1"/>
  <c r="C7"/>
  <c r="C9" s="1"/>
  <c r="H8"/>
  <c r="G8"/>
  <c r="F8"/>
  <c r="E8"/>
  <c r="D8"/>
  <c r="C8"/>
  <c r="B8"/>
  <c r="I8"/>
  <c r="R8"/>
  <c r="Q8"/>
  <c r="P8"/>
  <c r="O8"/>
  <c r="N8"/>
  <c r="M8"/>
  <c r="L8"/>
  <c r="K8"/>
  <c r="L9" l="1"/>
  <c r="N9"/>
  <c r="P9"/>
  <c r="R9"/>
</calcChain>
</file>

<file path=xl/sharedStrings.xml><?xml version="1.0" encoding="utf-8"?>
<sst xmlns="http://schemas.openxmlformats.org/spreadsheetml/2006/main" count="67" uniqueCount="48">
  <si>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</si>
  <si>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</si>
  <si>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</si>
  <si>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</si>
  <si>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</si>
  <si>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</si>
  <si>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</si>
  <si>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</si>
  <si>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</si>
  <si>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</si>
  <si>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</si>
  <si>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</si>
  <si>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</si>
  <si>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</si>
  <si>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</si>
  <si>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</si>
  <si>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</si>
  <si>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4 353</t>
  </si>
  <si>
    <t>4 445</t>
  </si>
  <si>
    <t>4 500</t>
  </si>
  <si>
    <t>4 590</t>
  </si>
  <si>
    <t>4 686</t>
  </si>
  <si>
    <t>4 785</t>
  </si>
  <si>
    <t>4 890</t>
  </si>
  <si>
    <t>4 980</t>
  </si>
  <si>
    <t>5 104</t>
  </si>
  <si>
    <t>5 253</t>
  </si>
  <si>
    <t>5 377</t>
  </si>
  <si>
    <t>5 507</t>
  </si>
  <si>
    <t>5 622</t>
  </si>
  <si>
    <t>5 687</t>
  </si>
  <si>
    <t>5 790</t>
  </si>
  <si>
    <t>5 900</t>
  </si>
  <si>
    <t>6 001</t>
  </si>
  <si>
    <t>6 205</t>
  </si>
  <si>
    <t>6 287</t>
  </si>
  <si>
    <t>Off udg i fastpris</t>
  </si>
  <si>
    <t>Forbrugerprisindeks transponeret</t>
  </si>
  <si>
    <t>Forbrugerprisindeks: (1900=100, fra dst.dk)</t>
  </si>
  <si>
    <t>(tal lagt op i række 4. Pas på, det bliver til talværdier)</t>
  </si>
  <si>
    <t>Klassifikation af offentlige udgifter, funktionel fordeling efter. Efter Statistikbanken</t>
  </si>
  <si>
    <t>BNP løb priser</t>
  </si>
  <si>
    <t>Off udg/BNP</t>
  </si>
  <si>
    <t>Off udg løb priser i alt</t>
  </si>
  <si>
    <t xml:space="preserve">Indeks løb priser 2001=100 </t>
  </si>
  <si>
    <t xml:space="preserve">Indeks fastpriser 2001=100 </t>
  </si>
  <si>
    <t>Skatter og afgift.</t>
  </si>
  <si>
    <t>Skatter og afgift./BNP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</si>
</sst>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/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right" vertical="top"/>
    </xf>
    <xf numFmtId="0" fontId="0" fillId="0" borderId="0" xfId="0" applyAlignment="1" applyProtection="1">
      <alignment horizontal="left"/>
      <protection locked="0"/>
    </xf>
    <xf numFmtId="1" fontId="0" fillId="0" borderId="0" xfId="0" applyNumberFormat="1"/>
    <xf numFmtId="0" fontId="3" fillId="2" borderId="0" xfId="0" applyFont="1" applyFill="1" applyAlignment="1">
      <alignment wrapText="1"/>
    </xf>
    <xf numFmtId="0" fontId="0" fillId="0" borderId="0" xfId="0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/>
            </a:pPr>
            <a:r>
              <a:rPr lang="da-DK"/>
              <a:t>Offentlige udgifter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042233696443248E-2"/>
          <c:y val="0.12897339221610218"/>
          <c:w val="0.90223802508126116"/>
          <c:h val="0.69765099650671181"/>
        </c:manualLayout>
      </c:layout>
      <c:lineChart>
        <c:grouping val="standard"/>
        <c:ser>
          <c:idx val="0"/>
          <c:order val="0"/>
          <c:tx>
            <c:strRef>
              <c:f>'201012121128077219110OFF2341324'!$A$8</c:f>
              <c:strCache>
                <c:ptCount val="1"/>
                <c:pt idx="0">
                  <c:v>Indeks løb priser 2001=100 </c:v>
                </c:pt>
              </c:strCache>
            </c:strRef>
          </c:tx>
          <c:marker>
            <c:symbol val="none"/>
          </c:marker>
          <c:cat>
            <c:strRef>
              <c:f>'201012121128077219110OFF2341324'!$B$5:$R$5</c:f>
              <c:strCache>
                <c:ptCount val="1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'201012121128077219110OFF2341324'!$B$8:$R$8</c:f>
              <c:numCache>
                <c:formatCode>0.00</c:formatCode>
                <c:ptCount val="17"/>
                <c:pt idx="0">
                  <c:v>75.991723225086261</c:v>
                </c:pt>
                <c:pt idx="1">
                  <c:v>81.218119381630999</c:v>
                </c:pt>
                <c:pt idx="2">
                  <c:v>83.433543456500928</c:v>
                </c:pt>
                <c:pt idx="3">
                  <c:v>86.981791919022712</c:v>
                </c:pt>
                <c:pt idx="4">
                  <c:v>88.43187519480216</c:v>
                </c:pt>
                <c:pt idx="5">
                  <c:v>90.85229636566099</c:v>
                </c:pt>
                <c:pt idx="6">
                  <c:v>93.226308281031379</c:v>
                </c:pt>
                <c:pt idx="7">
                  <c:v>96.008254806035396</c:v>
                </c:pt>
                <c:pt idx="8" formatCode="General">
                  <c:v>100</c:v>
                </c:pt>
                <c:pt idx="9">
                  <c:v>103.38787565065638</c:v>
                </c:pt>
                <c:pt idx="10">
                  <c:v>106.35271308782197</c:v>
                </c:pt>
                <c:pt idx="11">
                  <c:v>110.34541942021384</c:v>
                </c:pt>
                <c:pt idx="12">
                  <c:v>112.46678923470039</c:v>
                </c:pt>
                <c:pt idx="13">
                  <c:v>115.93718548461285</c:v>
                </c:pt>
                <c:pt idx="14">
                  <c:v>118.5729016631814</c:v>
                </c:pt>
                <c:pt idx="15">
                  <c:v>124.23057436259359</c:v>
                </c:pt>
                <c:pt idx="16">
                  <c:v>132.64218326712921</c:v>
                </c:pt>
              </c:numCache>
            </c:numRef>
          </c:val>
        </c:ser>
        <c:ser>
          <c:idx val="1"/>
          <c:order val="1"/>
          <c:tx>
            <c:strRef>
              <c:f>'201012121128077219110OFF2341324'!$A$9</c:f>
              <c:strCache>
                <c:ptCount val="1"/>
                <c:pt idx="0">
                  <c:v>Indeks fastpriser 2001=100 </c:v>
                </c:pt>
              </c:strCache>
            </c:strRef>
          </c:tx>
          <c:marker>
            <c:symbol val="none"/>
          </c:marker>
          <c:cat>
            <c:strRef>
              <c:f>'201012121128077219110OFF2341324'!$B$5:$R$5</c:f>
              <c:strCache>
                <c:ptCount val="1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'201012121128077219110OFF2341324'!$B$9:$R$9</c:f>
              <c:numCache>
                <c:formatCode>0</c:formatCode>
                <c:ptCount val="17"/>
                <c:pt idx="0">
                  <c:v>90.801665729175298</c:v>
                </c:pt>
                <c:pt idx="1">
                  <c:v>95.143753358394292</c:v>
                </c:pt>
                <c:pt idx="2">
                  <c:v>95.736697218439076</c:v>
                </c:pt>
                <c:pt idx="3">
                  <c:v>97.743175579641616</c:v>
                </c:pt>
                <c:pt idx="4">
                  <c:v>97.238894258169992</c:v>
                </c:pt>
                <c:pt idx="5">
                  <c:v>98.094939268706668</c:v>
                </c:pt>
                <c:pt idx="6">
                  <c:v>98.212746792144543</c:v>
                </c:pt>
                <c:pt idx="7">
                  <c:v>98.274583303265231</c:v>
                </c:pt>
                <c:pt idx="8" formatCode="General">
                  <c:v>100</c:v>
                </c:pt>
                <c:pt idx="9">
                  <c:v>100.94726845352812</c:v>
                </c:pt>
                <c:pt idx="10">
                  <c:v>101.71798973198483</c:v>
                </c:pt>
                <c:pt idx="11">
                  <c:v>104.33045898056793</c:v>
                </c:pt>
                <c:pt idx="12">
                  <c:v>104.44454675561036</c:v>
                </c:pt>
                <c:pt idx="13">
                  <c:v>105.66004175436666</c:v>
                </c:pt>
                <c:pt idx="14">
                  <c:v>106.2433748113525</c:v>
                </c:pt>
                <c:pt idx="15">
                  <c:v>107.65315041864072</c:v>
                </c:pt>
                <c:pt idx="16">
                  <c:v>113.44313972122693</c:v>
                </c:pt>
              </c:numCache>
            </c:numRef>
          </c:val>
        </c:ser>
        <c:ser>
          <c:idx val="2"/>
          <c:order val="2"/>
          <c:tx>
            <c:v>Offentlige udg i pct af BNP</c:v>
          </c:tx>
          <c:marker>
            <c:symbol val="none"/>
          </c:marker>
          <c:val>
            <c:numRef>
              <c:f>'201012121128077219110OFF2341324'!$B$11:$R$11</c:f>
              <c:numCache>
                <c:formatCode>0.00</c:formatCode>
                <c:ptCount val="17"/>
                <c:pt idx="0">
                  <c:v>60.698018993012788</c:v>
                </c:pt>
                <c:pt idx="1">
                  <c:v>60.547318426318782</c:v>
                </c:pt>
                <c:pt idx="2">
                  <c:v>59.600017654934312</c:v>
                </c:pt>
                <c:pt idx="3">
                  <c:v>59.233109674909862</c:v>
                </c:pt>
                <c:pt idx="4">
                  <c:v>57.21646599581927</c:v>
                </c:pt>
                <c:pt idx="5">
                  <c:v>56.864120122102136</c:v>
                </c:pt>
                <c:pt idx="6">
                  <c:v>55.952625233523946</c:v>
                </c:pt>
                <c:pt idx="7">
                  <c:v>54.037902136380922</c:v>
                </c:pt>
                <c:pt idx="8">
                  <c:v>54.529574853756074</c:v>
                </c:pt>
                <c:pt idx="9">
                  <c:v>54.852240451011376</c:v>
                </c:pt>
                <c:pt idx="10">
                  <c:v>55.29921345851934</c:v>
                </c:pt>
                <c:pt idx="11">
                  <c:v>54.812437763439689</c:v>
                </c:pt>
                <c:pt idx="12">
                  <c:v>53.007299109468519</c:v>
                </c:pt>
                <c:pt idx="13">
                  <c:v>51.749415778664535</c:v>
                </c:pt>
                <c:pt idx="14">
                  <c:v>50.940148555033318</c:v>
                </c:pt>
                <c:pt idx="15">
                  <c:v>51.97338301041507</c:v>
                </c:pt>
                <c:pt idx="16">
                  <c:v>58.331763387411932</c:v>
                </c:pt>
              </c:numCache>
            </c:numRef>
          </c:val>
        </c:ser>
        <c:marker val="1"/>
        <c:axId val="52477312"/>
        <c:axId val="52491776"/>
      </c:lineChart>
      <c:catAx>
        <c:axId val="52477312"/>
        <c:scaling>
          <c:orientation val="minMax"/>
        </c:scaling>
        <c:axPos val="b"/>
        <c:majorTickMark val="none"/>
        <c:tickLblPos val="nextTo"/>
        <c:crossAx val="52491776"/>
        <c:crosses val="autoZero"/>
        <c:auto val="1"/>
        <c:lblAlgn val="ctr"/>
        <c:lblOffset val="100"/>
      </c:catAx>
      <c:valAx>
        <c:axId val="52491776"/>
        <c:scaling>
          <c:orientation val="minMax"/>
          <c:min val="4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5247731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0.10569685039370079"/>
          <c:y val="0.21795166229221349"/>
          <c:w val="0.50465026246719191"/>
          <c:h val="0.65482210557013731"/>
        </c:manualLayout>
      </c:layout>
      <c:lineChart>
        <c:grouping val="standard"/>
        <c:ser>
          <c:idx val="0"/>
          <c:order val="0"/>
          <c:tx>
            <c:strRef>
              <c:f>'201012121128077219110OFF2341324'!$A$13</c:f>
              <c:strCache>
                <c:ptCount val="1"/>
                <c:pt idx="0">
                  <c:v>Skatter og afgift./BNP</c:v>
                </c:pt>
              </c:strCache>
            </c:strRef>
          </c:tx>
          <c:marker>
            <c:symbol val="none"/>
          </c:marker>
          <c:cat>
            <c:strRef>
              <c:f>'201012121128077219110OFF2341324'!$B$5:$R$5</c:f>
              <c:strCache>
                <c:ptCount val="1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'201012121128077219110OFF2341324'!$B$13:$R$13</c:f>
              <c:numCache>
                <c:formatCode>0.00</c:formatCode>
                <c:ptCount val="17"/>
                <c:pt idx="0">
                  <c:v>47.952586561439951</c:v>
                </c:pt>
                <c:pt idx="1">
                  <c:v>48.974302545179107</c:v>
                </c:pt>
                <c:pt idx="2">
                  <c:v>49.060512287343862</c:v>
                </c:pt>
                <c:pt idx="3">
                  <c:v>49.388866448244393</c:v>
                </c:pt>
                <c:pt idx="4">
                  <c:v>49.145686768694461</c:v>
                </c:pt>
                <c:pt idx="5">
                  <c:v>49.46881101669279</c:v>
                </c:pt>
                <c:pt idx="6">
                  <c:v>50.254517405826086</c:v>
                </c:pt>
                <c:pt idx="7">
                  <c:v>49.503463774880906</c:v>
                </c:pt>
                <c:pt idx="8">
                  <c:v>48.610186648657432</c:v>
                </c:pt>
                <c:pt idx="9">
                  <c:v>47.98894471410037</c:v>
                </c:pt>
                <c:pt idx="10">
                  <c:v>48.162868416900537</c:v>
                </c:pt>
                <c:pt idx="11">
                  <c:v>49.166882647423918</c:v>
                </c:pt>
                <c:pt idx="12">
                  <c:v>50.991841486561782</c:v>
                </c:pt>
                <c:pt idx="13">
                  <c:v>49.776025505329237</c:v>
                </c:pt>
                <c:pt idx="14">
                  <c:v>49.052300998546542</c:v>
                </c:pt>
                <c:pt idx="15">
                  <c:v>48.198889848194234</c:v>
                </c:pt>
                <c:pt idx="16">
                  <c:v>48.240332152250943</c:v>
                </c:pt>
              </c:numCache>
            </c:numRef>
          </c:val>
        </c:ser>
        <c:ser>
          <c:idx val="1"/>
          <c:order val="1"/>
          <c:tx>
            <c:strRef>
              <c:f>'201012121128077219110OFF2341324'!$A$11</c:f>
              <c:strCache>
                <c:ptCount val="1"/>
                <c:pt idx="0">
                  <c:v>Off udg/BNP</c:v>
                </c:pt>
              </c:strCache>
            </c:strRef>
          </c:tx>
          <c:marker>
            <c:symbol val="none"/>
          </c:marker>
          <c:cat>
            <c:strRef>
              <c:f>'201012121128077219110OFF2341324'!$B$5:$R$5</c:f>
              <c:strCache>
                <c:ptCount val="1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'201012121128077219110OFF2341324'!$B$11:$R$11</c:f>
              <c:numCache>
                <c:formatCode>0.00</c:formatCode>
                <c:ptCount val="17"/>
                <c:pt idx="0">
                  <c:v>60.698018993012788</c:v>
                </c:pt>
                <c:pt idx="1">
                  <c:v>60.547318426318782</c:v>
                </c:pt>
                <c:pt idx="2">
                  <c:v>59.600017654934312</c:v>
                </c:pt>
                <c:pt idx="3">
                  <c:v>59.233109674909862</c:v>
                </c:pt>
                <c:pt idx="4">
                  <c:v>57.21646599581927</c:v>
                </c:pt>
                <c:pt idx="5">
                  <c:v>56.864120122102136</c:v>
                </c:pt>
                <c:pt idx="6">
                  <c:v>55.952625233523946</c:v>
                </c:pt>
                <c:pt idx="7">
                  <c:v>54.037902136380922</c:v>
                </c:pt>
                <c:pt idx="8">
                  <c:v>54.529574853756074</c:v>
                </c:pt>
                <c:pt idx="9">
                  <c:v>54.852240451011376</c:v>
                </c:pt>
                <c:pt idx="10">
                  <c:v>55.29921345851934</c:v>
                </c:pt>
                <c:pt idx="11">
                  <c:v>54.812437763439689</c:v>
                </c:pt>
                <c:pt idx="12">
                  <c:v>53.007299109468519</c:v>
                </c:pt>
                <c:pt idx="13">
                  <c:v>51.749415778664535</c:v>
                </c:pt>
                <c:pt idx="14">
                  <c:v>50.940148555033318</c:v>
                </c:pt>
                <c:pt idx="15">
                  <c:v>51.97338301041507</c:v>
                </c:pt>
                <c:pt idx="16">
                  <c:v>58.331763387411932</c:v>
                </c:pt>
              </c:numCache>
            </c:numRef>
          </c:val>
        </c:ser>
        <c:marker val="1"/>
        <c:axId val="68358912"/>
        <c:axId val="68360448"/>
      </c:lineChart>
      <c:catAx>
        <c:axId val="68358912"/>
        <c:scaling>
          <c:orientation val="minMax"/>
        </c:scaling>
        <c:axPos val="b"/>
        <c:tickLblPos val="nextTo"/>
        <c:crossAx val="68360448"/>
        <c:crosses val="autoZero"/>
        <c:auto val="1"/>
        <c:lblAlgn val="ctr"/>
        <c:lblOffset val="100"/>
      </c:catAx>
      <c:valAx>
        <c:axId val="68360448"/>
        <c:scaling>
          <c:orientation val="minMax"/>
          <c:min val="40"/>
        </c:scaling>
        <c:axPos val="l"/>
        <c:majorGridlines/>
        <c:numFmt formatCode="0.00" sourceLinked="1"/>
        <c:tickLblPos val="nextTo"/>
        <c:crossAx val="68358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717701657125223"/>
          <c:y val="0.42908648167778857"/>
          <c:w val="0.24770011308414072"/>
          <c:h val="0.35359136835220989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581023</xdr:colOff>
      <xdr:row>17</xdr:row>
      <xdr:rowOff>180975</xdr:rowOff>
    </xdr:from>
    <xdr:to>
      <xdr:col>18</xdr:col>
      <xdr:colOff>209550</xdr:colOff>
      <xdr:row>38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609599</xdr:colOff>
      <xdr:row>44</xdr:row>
      <xdr:rowOff>190499</xdr:rowOff>
    </xdr:from>
    <xdr:to>
      <xdr:col>17</xdr:col>
      <xdr:colOff>161925</xdr:colOff>
      <xdr:row>62</xdr:row>
      <xdr:rowOff>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topLeftCell="G1" workbookViewId="0">
      <selection activeCell="S46" sqref="S46"/>
    </sheetView>
  </sheetViews>
  <sheetFormatPr defaultRowHeight="15"/>
  <cols>
    <col min="1" max="1" width="20.42578125" customWidth="1"/>
  </cols>
  <sheetData>
    <row r="1" spans="1:18">
      <c r="A1" s="6" t="s">
        <v>40</v>
      </c>
    </row>
    <row r="2" spans="1:18">
      <c r="A2" s="1"/>
    </row>
    <row r="4" spans="1:18">
      <c r="A4" s="5" t="s">
        <v>18</v>
      </c>
      <c r="B4" s="5">
        <v>4500</v>
      </c>
      <c r="C4" s="5">
        <v>4590</v>
      </c>
      <c r="D4" s="5">
        <v>4686</v>
      </c>
      <c r="E4" s="5">
        <v>4785</v>
      </c>
      <c r="F4" s="5">
        <v>4890</v>
      </c>
      <c r="G4" s="5">
        <v>4980</v>
      </c>
      <c r="H4" s="5">
        <v>5104</v>
      </c>
      <c r="I4" s="5">
        <v>5253</v>
      </c>
      <c r="J4" s="5">
        <v>5377</v>
      </c>
      <c r="K4" s="5">
        <v>5507</v>
      </c>
      <c r="L4" s="5">
        <v>5622</v>
      </c>
      <c r="M4" s="5">
        <v>5687</v>
      </c>
      <c r="N4" s="5">
        <v>5790</v>
      </c>
      <c r="O4" s="5">
        <v>5900</v>
      </c>
      <c r="P4" s="5">
        <v>6001</v>
      </c>
      <c r="Q4" s="5">
        <v>6205</v>
      </c>
      <c r="R4" s="5">
        <v>6287</v>
      </c>
    </row>
    <row r="5" spans="1:18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</row>
    <row r="6" spans="1:18">
      <c r="A6" s="6" t="s">
        <v>43</v>
      </c>
      <c r="B6" s="2">
        <v>553450</v>
      </c>
      <c r="C6" s="2">
        <v>591514</v>
      </c>
      <c r="D6" s="2">
        <v>607649</v>
      </c>
      <c r="E6" s="2">
        <v>633491</v>
      </c>
      <c r="F6" s="2">
        <v>644052</v>
      </c>
      <c r="G6" s="2">
        <v>661680</v>
      </c>
      <c r="H6" s="2">
        <v>678970</v>
      </c>
      <c r="I6" s="2">
        <v>699231</v>
      </c>
      <c r="J6" s="2">
        <v>728303</v>
      </c>
      <c r="K6" s="2">
        <v>752977</v>
      </c>
      <c r="L6" s="2">
        <v>774570</v>
      </c>
      <c r="M6" s="2">
        <v>803649</v>
      </c>
      <c r="N6" s="2">
        <v>819099</v>
      </c>
      <c r="O6" s="2">
        <v>844374</v>
      </c>
      <c r="P6" s="2">
        <v>863570</v>
      </c>
      <c r="Q6" s="2">
        <v>904775</v>
      </c>
      <c r="R6" s="2">
        <v>966037</v>
      </c>
    </row>
    <row r="7" spans="1:18">
      <c r="A7" t="s">
        <v>36</v>
      </c>
      <c r="B7">
        <v>553450</v>
      </c>
      <c r="C7" s="7">
        <f>C6*$B$4/C4</f>
        <v>579915.68627450976</v>
      </c>
      <c r="D7" s="7">
        <f t="shared" ref="D7:R7" si="0">D6*$B$4/D4</f>
        <v>583529.76952624845</v>
      </c>
      <c r="E7" s="7">
        <f t="shared" si="0"/>
        <v>595759.56112852669</v>
      </c>
      <c r="F7" s="7">
        <f t="shared" si="0"/>
        <v>592685.88957055216</v>
      </c>
      <c r="G7" s="7">
        <f t="shared" si="0"/>
        <v>597903.61445783137</v>
      </c>
      <c r="H7" s="7">
        <f t="shared" si="0"/>
        <v>598621.66927899688</v>
      </c>
      <c r="I7" s="7">
        <f t="shared" si="0"/>
        <v>598998.57224443171</v>
      </c>
      <c r="J7" s="7">
        <f t="shared" si="0"/>
        <v>609515.25013948302</v>
      </c>
      <c r="K7" s="7">
        <f t="shared" si="0"/>
        <v>615288.99582349742</v>
      </c>
      <c r="L7" s="7">
        <f t="shared" si="0"/>
        <v>619986.659551761</v>
      </c>
      <c r="M7" s="7">
        <f t="shared" si="0"/>
        <v>635910.05802707933</v>
      </c>
      <c r="N7" s="7">
        <f t="shared" si="0"/>
        <v>636605.44041450776</v>
      </c>
      <c r="O7" s="7">
        <f t="shared" si="0"/>
        <v>644014.06779661018</v>
      </c>
      <c r="P7" s="7">
        <f t="shared" si="0"/>
        <v>647569.57173804368</v>
      </c>
      <c r="Q7" s="7">
        <f t="shared" si="0"/>
        <v>656162.36905721191</v>
      </c>
      <c r="R7" s="7">
        <f t="shared" si="0"/>
        <v>691453.23683791957</v>
      </c>
    </row>
    <row r="8" spans="1:18">
      <c r="A8" t="s">
        <v>44</v>
      </c>
      <c r="B8" s="3">
        <f t="shared" ref="B8:H8" si="1">B6*100/$J$6</f>
        <v>75.991723225086261</v>
      </c>
      <c r="C8" s="3">
        <f t="shared" si="1"/>
        <v>81.218119381630999</v>
      </c>
      <c r="D8" s="3">
        <f t="shared" si="1"/>
        <v>83.433543456500928</v>
      </c>
      <c r="E8" s="3">
        <f t="shared" si="1"/>
        <v>86.981791919022712</v>
      </c>
      <c r="F8" s="3">
        <f t="shared" si="1"/>
        <v>88.43187519480216</v>
      </c>
      <c r="G8" s="3">
        <f t="shared" si="1"/>
        <v>90.85229636566099</v>
      </c>
      <c r="H8" s="3">
        <f t="shared" si="1"/>
        <v>93.226308281031379</v>
      </c>
      <c r="I8" s="3">
        <f>I6*100/$J$6</f>
        <v>96.008254806035396</v>
      </c>
      <c r="J8">
        <v>100</v>
      </c>
      <c r="K8" s="3">
        <f>K6*100/$J$6</f>
        <v>103.38787565065638</v>
      </c>
      <c r="L8" s="3">
        <f t="shared" ref="L8:R8" si="2">L6*100/$J$6</f>
        <v>106.35271308782197</v>
      </c>
      <c r="M8" s="3">
        <f t="shared" si="2"/>
        <v>110.34541942021384</v>
      </c>
      <c r="N8" s="3">
        <f t="shared" si="2"/>
        <v>112.46678923470039</v>
      </c>
      <c r="O8" s="3">
        <f t="shared" si="2"/>
        <v>115.93718548461285</v>
      </c>
      <c r="P8" s="3">
        <f t="shared" si="2"/>
        <v>118.5729016631814</v>
      </c>
      <c r="Q8" s="3">
        <f t="shared" si="2"/>
        <v>124.23057436259359</v>
      </c>
      <c r="R8" s="3">
        <f t="shared" si="2"/>
        <v>132.64218326712921</v>
      </c>
    </row>
    <row r="9" spans="1:18">
      <c r="A9" t="s">
        <v>45</v>
      </c>
      <c r="B9" s="7">
        <f t="shared" ref="B9:H9" si="3">B7*100/$J$7</f>
        <v>90.801665729175298</v>
      </c>
      <c r="C9" s="7">
        <f t="shared" si="3"/>
        <v>95.143753358394292</v>
      </c>
      <c r="D9" s="7">
        <f t="shared" si="3"/>
        <v>95.736697218439076</v>
      </c>
      <c r="E9" s="7">
        <f t="shared" si="3"/>
        <v>97.743175579641616</v>
      </c>
      <c r="F9" s="7">
        <f t="shared" si="3"/>
        <v>97.238894258169992</v>
      </c>
      <c r="G9" s="7">
        <f t="shared" si="3"/>
        <v>98.094939268706668</v>
      </c>
      <c r="H9" s="7">
        <f t="shared" si="3"/>
        <v>98.212746792144543</v>
      </c>
      <c r="I9" s="7">
        <f>I7*100/$J$7</f>
        <v>98.274583303265231</v>
      </c>
      <c r="J9">
        <v>100</v>
      </c>
      <c r="K9" s="7">
        <f>K7*100/$J$7</f>
        <v>100.94726845352812</v>
      </c>
      <c r="L9" s="7">
        <f t="shared" ref="L9:R9" si="4">L7*100/$J$7</f>
        <v>101.71798973198483</v>
      </c>
      <c r="M9" s="7">
        <f t="shared" si="4"/>
        <v>104.33045898056793</v>
      </c>
      <c r="N9" s="7">
        <f t="shared" si="4"/>
        <v>104.44454675561036</v>
      </c>
      <c r="O9" s="7">
        <f t="shared" si="4"/>
        <v>105.66004175436666</v>
      </c>
      <c r="P9" s="7">
        <f t="shared" si="4"/>
        <v>106.2433748113525</v>
      </c>
      <c r="Q9" s="7">
        <f t="shared" si="4"/>
        <v>107.65315041864072</v>
      </c>
      <c r="R9" s="7">
        <f t="shared" si="4"/>
        <v>113.44313972122693</v>
      </c>
    </row>
    <row r="10" spans="1:18">
      <c r="A10" t="s">
        <v>41</v>
      </c>
      <c r="B10" s="2">
        <v>911809</v>
      </c>
      <c r="C10" s="2">
        <v>976945</v>
      </c>
      <c r="D10" s="2">
        <v>1019545</v>
      </c>
      <c r="E10" s="2">
        <v>1069488</v>
      </c>
      <c r="F10" s="2">
        <v>1125641</v>
      </c>
      <c r="G10" s="2">
        <v>1163616</v>
      </c>
      <c r="H10" s="2">
        <v>1213473</v>
      </c>
      <c r="I10" s="2">
        <v>1293964</v>
      </c>
      <c r="J10" s="2">
        <v>1335611</v>
      </c>
      <c r="K10" s="2">
        <v>1372737</v>
      </c>
      <c r="L10" s="2">
        <v>1400689</v>
      </c>
      <c r="M10" s="2">
        <v>1466180</v>
      </c>
      <c r="N10" s="2">
        <v>1545257</v>
      </c>
      <c r="O10" s="2">
        <v>1631659</v>
      </c>
      <c r="P10" s="2">
        <v>1695264</v>
      </c>
      <c r="Q10" s="2">
        <v>1740843</v>
      </c>
      <c r="R10" s="2">
        <v>1656108</v>
      </c>
    </row>
    <row r="11" spans="1:18">
      <c r="A11" t="s">
        <v>42</v>
      </c>
      <c r="B11" s="3">
        <f>B6*100/B10</f>
        <v>60.698018993012788</v>
      </c>
      <c r="C11" s="3">
        <f t="shared" ref="C11:R11" si="5">C6*100/C10</f>
        <v>60.547318426318782</v>
      </c>
      <c r="D11" s="3">
        <f t="shared" si="5"/>
        <v>59.600017654934312</v>
      </c>
      <c r="E11" s="3">
        <f t="shared" si="5"/>
        <v>59.233109674909862</v>
      </c>
      <c r="F11" s="3">
        <f t="shared" si="5"/>
        <v>57.21646599581927</v>
      </c>
      <c r="G11" s="3">
        <f t="shared" si="5"/>
        <v>56.864120122102136</v>
      </c>
      <c r="H11" s="3">
        <f t="shared" si="5"/>
        <v>55.952625233523946</v>
      </c>
      <c r="I11" s="3">
        <f t="shared" si="5"/>
        <v>54.037902136380922</v>
      </c>
      <c r="J11" s="3">
        <f t="shared" si="5"/>
        <v>54.529574853756074</v>
      </c>
      <c r="K11" s="3">
        <f t="shared" si="5"/>
        <v>54.852240451011376</v>
      </c>
      <c r="L11" s="3">
        <f t="shared" si="5"/>
        <v>55.29921345851934</v>
      </c>
      <c r="M11" s="3">
        <f t="shared" si="5"/>
        <v>54.812437763439689</v>
      </c>
      <c r="N11" s="3">
        <f t="shared" si="5"/>
        <v>53.007299109468519</v>
      </c>
      <c r="O11" s="3">
        <f t="shared" si="5"/>
        <v>51.749415778664535</v>
      </c>
      <c r="P11" s="3">
        <f t="shared" si="5"/>
        <v>50.940148555033318</v>
      </c>
      <c r="Q11" s="3">
        <f t="shared" si="5"/>
        <v>51.97338301041507</v>
      </c>
      <c r="R11" s="3">
        <f t="shared" si="5"/>
        <v>58.331763387411932</v>
      </c>
    </row>
    <row r="12" spans="1:18">
      <c r="A12" t="s">
        <v>46</v>
      </c>
      <c r="B12" s="9">
        <v>437236</v>
      </c>
      <c r="C12" s="9">
        <v>478452</v>
      </c>
      <c r="D12" s="9">
        <v>500194</v>
      </c>
      <c r="E12" s="9">
        <v>528208</v>
      </c>
      <c r="F12" s="9">
        <v>553204</v>
      </c>
      <c r="G12" s="9">
        <v>575627</v>
      </c>
      <c r="H12" s="9">
        <v>609825</v>
      </c>
      <c r="I12" s="9">
        <v>640557</v>
      </c>
      <c r="J12" s="9">
        <v>649243</v>
      </c>
      <c r="K12" s="9">
        <v>658762</v>
      </c>
      <c r="L12" s="9">
        <v>674612</v>
      </c>
      <c r="M12" s="9">
        <v>720875</v>
      </c>
      <c r="N12" s="9">
        <v>787955</v>
      </c>
      <c r="O12" s="9">
        <v>812175</v>
      </c>
      <c r="P12" s="9">
        <v>831566</v>
      </c>
      <c r="Q12" s="9">
        <v>839067</v>
      </c>
      <c r="R12" s="9">
        <v>798912</v>
      </c>
    </row>
    <row r="13" spans="1:18">
      <c r="A13" t="s">
        <v>47</v>
      </c>
      <c r="B13" s="3">
        <f>B12*100/B10</f>
        <v>47.952586561439951</v>
      </c>
      <c r="C13" s="3">
        <f t="shared" ref="C13:R13" si="6">C12*100/C10</f>
        <v>48.974302545179107</v>
      </c>
      <c r="D13" s="3">
        <f t="shared" si="6"/>
        <v>49.060512287343862</v>
      </c>
      <c r="E13" s="3">
        <f t="shared" si="6"/>
        <v>49.388866448244393</v>
      </c>
      <c r="F13" s="3">
        <f t="shared" si="6"/>
        <v>49.145686768694461</v>
      </c>
      <c r="G13" s="3">
        <f t="shared" si="6"/>
        <v>49.46881101669279</v>
      </c>
      <c r="H13" s="3">
        <f t="shared" si="6"/>
        <v>50.254517405826086</v>
      </c>
      <c r="I13" s="3">
        <f t="shared" si="6"/>
        <v>49.503463774880906</v>
      </c>
      <c r="J13" s="3">
        <f t="shared" si="6"/>
        <v>48.610186648657432</v>
      </c>
      <c r="K13" s="3">
        <f t="shared" si="6"/>
        <v>47.98894471410037</v>
      </c>
      <c r="L13" s="3">
        <f t="shared" si="6"/>
        <v>48.162868416900537</v>
      </c>
      <c r="M13" s="3">
        <f t="shared" si="6"/>
        <v>49.166882647423918</v>
      </c>
      <c r="N13" s="3">
        <f t="shared" si="6"/>
        <v>50.991841486561782</v>
      </c>
      <c r="O13" s="3">
        <f t="shared" si="6"/>
        <v>49.776025505329237</v>
      </c>
      <c r="P13" s="3">
        <f t="shared" si="6"/>
        <v>49.052300998546542</v>
      </c>
      <c r="Q13" s="3">
        <f t="shared" si="6"/>
        <v>48.198889848194234</v>
      </c>
      <c r="R13" s="3">
        <f t="shared" si="6"/>
        <v>48.240332152250943</v>
      </c>
    </row>
    <row r="14" spans="1:18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6" spans="1:18">
      <c r="A16" t="s">
        <v>38</v>
      </c>
    </row>
    <row r="17" spans="1:21">
      <c r="A17" s="4">
        <v>1991</v>
      </c>
      <c r="B17" s="5" t="s">
        <v>17</v>
      </c>
    </row>
    <row r="18" spans="1:21">
      <c r="A18" s="4">
        <v>1992</v>
      </c>
      <c r="B18" s="5" t="s">
        <v>18</v>
      </c>
    </row>
    <row r="19" spans="1:21">
      <c r="A19" s="4">
        <v>1993</v>
      </c>
      <c r="B19" s="5" t="s">
        <v>19</v>
      </c>
    </row>
    <row r="20" spans="1:21">
      <c r="A20" s="4">
        <v>1994</v>
      </c>
      <c r="B20" s="5" t="s">
        <v>20</v>
      </c>
      <c r="D20" t="s">
        <v>37</v>
      </c>
    </row>
    <row r="21" spans="1:21">
      <c r="A21" s="4">
        <v>1995</v>
      </c>
      <c r="B21" s="5" t="s">
        <v>21</v>
      </c>
      <c r="D21" s="5" t="s">
        <v>18</v>
      </c>
      <c r="E21" s="5" t="s">
        <v>19</v>
      </c>
      <c r="F21" s="5" t="s">
        <v>20</v>
      </c>
      <c r="G21" s="5" t="s">
        <v>21</v>
      </c>
      <c r="H21" s="5" t="s">
        <v>22</v>
      </c>
      <c r="I21" s="5" t="s">
        <v>23</v>
      </c>
      <c r="J21" s="5" t="s">
        <v>24</v>
      </c>
      <c r="K21" s="5" t="s">
        <v>25</v>
      </c>
      <c r="L21" s="5" t="s">
        <v>26</v>
      </c>
      <c r="M21" s="5" t="s">
        <v>27</v>
      </c>
      <c r="N21" s="5" t="s">
        <v>28</v>
      </c>
      <c r="O21" s="5" t="s">
        <v>29</v>
      </c>
      <c r="P21" s="5" t="s">
        <v>30</v>
      </c>
      <c r="Q21" s="5" t="s">
        <v>31</v>
      </c>
      <c r="R21" s="5" t="s">
        <v>32</v>
      </c>
      <c r="S21" s="5" t="s">
        <v>33</v>
      </c>
      <c r="T21" s="5" t="s">
        <v>34</v>
      </c>
      <c r="U21" s="5" t="s">
        <v>35</v>
      </c>
    </row>
    <row r="22" spans="1:21">
      <c r="A22" s="4">
        <v>1996</v>
      </c>
      <c r="B22" s="5" t="s">
        <v>22</v>
      </c>
      <c r="D22" t="s">
        <v>39</v>
      </c>
    </row>
    <row r="23" spans="1:21">
      <c r="A23" s="4">
        <v>1997</v>
      </c>
      <c r="B23" s="5" t="s">
        <v>23</v>
      </c>
    </row>
    <row r="24" spans="1:21">
      <c r="A24" s="4">
        <v>1998</v>
      </c>
      <c r="B24" s="5" t="s">
        <v>24</v>
      </c>
    </row>
    <row r="25" spans="1:21">
      <c r="A25" s="4">
        <v>1999</v>
      </c>
      <c r="B25" s="5" t="s">
        <v>25</v>
      </c>
    </row>
    <row r="26" spans="1:21">
      <c r="A26" s="4">
        <v>2000</v>
      </c>
      <c r="B26" s="5" t="s">
        <v>26</v>
      </c>
    </row>
    <row r="27" spans="1:21">
      <c r="A27" s="4">
        <v>2001</v>
      </c>
      <c r="B27" s="5" t="s">
        <v>27</v>
      </c>
    </row>
    <row r="28" spans="1:21">
      <c r="A28" s="4">
        <v>2002</v>
      </c>
      <c r="B28" s="5" t="s">
        <v>28</v>
      </c>
    </row>
    <row r="29" spans="1:21">
      <c r="A29" s="4">
        <v>2003</v>
      </c>
      <c r="B29" s="5" t="s">
        <v>29</v>
      </c>
    </row>
    <row r="30" spans="1:21">
      <c r="A30" s="4">
        <v>2004</v>
      </c>
      <c r="B30" s="5" t="s">
        <v>30</v>
      </c>
    </row>
    <row r="31" spans="1:21">
      <c r="A31" s="4">
        <v>2005</v>
      </c>
      <c r="B31" s="5" t="s">
        <v>31</v>
      </c>
    </row>
    <row r="32" spans="1:21">
      <c r="A32" s="4">
        <v>2006</v>
      </c>
      <c r="B32" s="5" t="s">
        <v>32</v>
      </c>
    </row>
    <row r="33" spans="1:2">
      <c r="A33" s="4">
        <v>2007</v>
      </c>
      <c r="B33" s="5" t="s">
        <v>33</v>
      </c>
    </row>
    <row r="34" spans="1:2">
      <c r="A34" s="4">
        <v>2008</v>
      </c>
      <c r="B34" s="5" t="s">
        <v>34</v>
      </c>
    </row>
    <row r="35" spans="1:2">
      <c r="A35" s="4">
        <v>2009</v>
      </c>
      <c r="B35" s="5" t="s">
        <v>35</v>
      </c>
    </row>
    <row r="36" spans="1:2">
      <c r="A36" s="8"/>
      <c r="B36" s="8"/>
    </row>
  </sheetData>
  <mergeCells count="1">
    <mergeCell ref="A36:B36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201012121128077219110OFF2341324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GF</cp:lastModifiedBy>
  <dcterms:created xsi:type="dcterms:W3CDTF">2010-12-12T11:11:58Z</dcterms:created>
  <dcterms:modified xsi:type="dcterms:W3CDTF">2010-12-12T13:09:52Z</dcterms:modified>
</cp:coreProperties>
</file>